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uario\Desktop\D I F   2 0  1 8\CUENTA PUBLICA\2025\SEGUNDO TRIMESTRE 2025\DIGITAL\"/>
    </mc:Choice>
  </mc:AlternateContent>
  <xr:revisionPtr revIDLastSave="0" documentId="13_ncr:1_{828239AF-C009-4CED-9F51-6341915D87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<sst xmlns="http://schemas.openxmlformats.org/spreadsheetml/2006/main" count="62" uniqueCount="61">
  <si>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</si>
  <si>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</si>
  <si>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</si>
  <si>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</si>
  <si>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</si>
  <si>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</si>
  <si>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</si>
  <si>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</si>
  <si>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</si>
  <si>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</si>
  <si>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</si>
  <si>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</si>
  <si>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</si>
  <si>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</si>
  <si>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</si>
  <si>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</si>
  <si>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</si>
  <si>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</si>
  <si>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</si>
  <si>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</si>
  <si>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</si>
  <si>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</si>
  <si>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</si>
  <si>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</si>
  <si>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</si>
  <si>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</si>
  <si>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</si>
  <si>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</si>
  <si>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</si>
  <si>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</si>
  <si>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</si>
  <si>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</si>
  <si>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</si>
  <si>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</si>
  <si>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</si>
  <si>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</si>
  <si>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</si>
  <si>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</si>
  <si>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</si>
  <si>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</si>
  <si>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</si>
  <si>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</si>
  <si>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</si>
  <si>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</si>
  <si>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</si>
  <si>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</si>
  <si>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</si>
  <si>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</si>
  <si>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</si>
  <si>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</si>
  <si>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</si>
  <si>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</si>
  <si>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</si>
  <si>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</si>
  <si>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</si>
  <si>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</si>
  <si>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</si>
  <si>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</si>
  <si>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</si>
  <si>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</si>
  <si>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para el Desarrollo Integral de la Familia del Municipio de San Felipe, Gto.
Estado de Situación Financiera
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</si>
</sst>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2894135</xdr:colOff>
      <xdr:row>53</xdr:row>
      <xdr:rowOff>109905</xdr:rowOff>
    </xdr:from>
    <xdr:to>
      <xdr:col>4</xdr:col>
      <xdr:colOff>143034</xdr:colOff>
      <xdr:row>59</xdr:row>
      <xdr:rowOff>11724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3749B48-B0C8-4BDE-B81E-4042EAB1C8FD}"/>
            </a:ext>
          </a:extLst>
        </xdr:cNvPr>
        <xdr:cNvSpPr txBox="1"/>
      </xdr:nvSpPr>
      <xdr:spPr>
        <a:xfrm>
          <a:off x="2894135" y="8733693"/>
          <a:ext cx="612913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   Ing.</a:t>
          </a:r>
          <a:r>
            <a:rPr lang="es-MX" sz="1100" baseline="0"/>
            <a:t> Miguel Angel Flores Solis</a:t>
          </a:r>
          <a:r>
            <a:rPr lang="es-MX" sz="1100"/>
            <a:t>                                             Lic. Laura Paileth Verdin Rodriguez</a:t>
          </a:r>
        </a:p>
        <a:p>
          <a:r>
            <a:rPr lang="es-MX" sz="1100"/>
            <a:t>           Director</a:t>
          </a:r>
          <a:r>
            <a:rPr lang="es-MX" sz="1100" baseline="0"/>
            <a:t> General SMDIF                                                          Administradora SMDIF    </a:t>
          </a:r>
        </a:p>
        <a:p>
          <a:r>
            <a:rPr lang="es-MX" sz="1100" baseline="0"/>
            <a:t>                     Autorizo                                                                                             Elaboro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topLeftCell="A34" zoomScale="130" zoomScaleNormal="130" zoomScaleSheetLayoutView="100" workbookViewId="0">
      <selection activeCell="G53" sqref="G53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2025</v>
      </c>
      <c r="C2" s="5">
        <v>2024</v>
      </c>
      <c r="D2" s="5" t="s">
        <v>51</v>
      </c>
      <c r="E2" s="5">
        <v>2025</v>
      </c>
      <c r="F2" s="5">
        <v>2024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6380960.8399999999</v>
      </c>
      <c r="C5" s="20">
        <v>4970788.01</v>
      </c>
      <c r="D5" s="9" t="s">
        <v>36</v>
      </c>
      <c r="E5" s="20">
        <v>4569969.6100000003</v>
      </c>
      <c r="F5" s="23">
        <v>4914310.3099999996</v>
      </c>
    </row>
    <row r="6" spans="1:6" x14ac:dyDescent="0.2">
      <c r="A6" s="9" t="s">
        <v>23</v>
      </c>
      <c r="B6" s="20">
        <v>1581820.44</v>
      </c>
      <c r="C6" s="20">
        <v>1413261.94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0</v>
      </c>
      <c r="C7" s="20">
        <v>0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989157.4</v>
      </c>
      <c r="C9" s="20">
        <v>844797.4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8951938.6799999997</v>
      </c>
      <c r="C13" s="22">
        <f>SUM(C5:C11)</f>
        <v>7228847.3499999996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4569969.6100000003</v>
      </c>
      <c r="F14" s="27">
        <f>SUM(F5:F12)</f>
        <v>4914310.3099999996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6741995.5300000003</v>
      </c>
      <c r="C18" s="20">
        <v>6741995.5300000003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3657604.7</v>
      </c>
      <c r="C19" s="20">
        <v>3407604.7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89749.2</v>
      </c>
      <c r="C20" s="20">
        <v>89749.2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-2878650.73</v>
      </c>
      <c r="C21" s="20">
        <v>-2878650.73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0</v>
      </c>
      <c r="C22" s="20">
        <v>0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7610698.6999999993</v>
      </c>
      <c r="C26" s="22">
        <f>SUM(C16:C24)</f>
        <v>7360698.6999999993</v>
      </c>
      <c r="D26" s="12" t="s">
        <v>50</v>
      </c>
      <c r="E26" s="22">
        <f>SUM(E24+E14)</f>
        <v>4569969.6100000003</v>
      </c>
      <c r="F26" s="27">
        <f>SUM(F14+F24)</f>
        <v>4914310.3099999996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16562637.379999999</v>
      </c>
      <c r="C28" s="22">
        <f>C13+C26</f>
        <v>14589546.049999999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2366203.4299999997</v>
      </c>
      <c r="F30" s="27">
        <f>SUM(F31:F33)</f>
        <v>2366203.4299999997</v>
      </c>
    </row>
    <row r="31" spans="1:6" x14ac:dyDescent="0.2">
      <c r="A31" s="16"/>
      <c r="B31" s="14"/>
      <c r="C31" s="15"/>
      <c r="D31" s="9" t="s">
        <v>2</v>
      </c>
      <c r="E31" s="20">
        <v>2366203.42</v>
      </c>
      <c r="F31" s="23">
        <v>2366203.42</v>
      </c>
    </row>
    <row r="32" spans="1:6" x14ac:dyDescent="0.2">
      <c r="A32" s="16"/>
      <c r="B32" s="14"/>
      <c r="C32" s="15"/>
      <c r="D32" s="9" t="s">
        <v>13</v>
      </c>
      <c r="E32" s="20">
        <v>0.01</v>
      </c>
      <c r="F32" s="23">
        <v>0.01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9626464.3399999999</v>
      </c>
      <c r="F35" s="27">
        <f>SUM(F36:F40)</f>
        <v>7309032.3100000005</v>
      </c>
    </row>
    <row r="36" spans="1:6" x14ac:dyDescent="0.2">
      <c r="A36" s="16"/>
      <c r="B36" s="14"/>
      <c r="C36" s="15"/>
      <c r="D36" s="9" t="s">
        <v>46</v>
      </c>
      <c r="E36" s="20">
        <v>2317432.0299999998</v>
      </c>
      <c r="F36" s="23">
        <v>219110.33</v>
      </c>
    </row>
    <row r="37" spans="1:6" x14ac:dyDescent="0.2">
      <c r="A37" s="16"/>
      <c r="B37" s="14"/>
      <c r="C37" s="15"/>
      <c r="D37" s="9" t="s">
        <v>14</v>
      </c>
      <c r="E37" s="20">
        <v>7309032.3099999996</v>
      </c>
      <c r="F37" s="23">
        <v>7089921.9800000004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11992667.77</v>
      </c>
      <c r="F46" s="27">
        <f>SUM(F42+F35+F30)</f>
        <v>9675235.7400000002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16562637.379999999</v>
      </c>
      <c r="F48" s="22">
        <f>F46+F26</f>
        <v>14589546.050000001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2018-03-04T05:00:29Z</cp:lastPrinted>
  <dcterms:created xsi:type="dcterms:W3CDTF">2012-12-11T20:26:08Z</dcterms:created>
  <dcterms:modified xsi:type="dcterms:W3CDTF">2025-07-17T17:41:24Z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